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<sst xmlns="http://schemas.openxmlformats.org/spreadsheetml/2006/main" count="149" uniqueCount="130">
  <si>
    <t>ВСЕГО ДОХОДОВ:</t>
  </si>
  <si>
    <t xml:space="preserve">классификации </t>
  </si>
  <si>
    <t xml:space="preserve">Код бюджетной </t>
  </si>
  <si>
    <t>Государственная пошлина, сборы</t>
  </si>
  <si>
    <t>Приложение 1</t>
  </si>
  <si>
    <t xml:space="preserve">" Об исполнении бюджета  </t>
  </si>
  <si>
    <t xml:space="preserve"> 2 00 00000 00 0000 000</t>
  </si>
  <si>
    <t xml:space="preserve"> 2 02 01000 00 0000 151</t>
  </si>
  <si>
    <t>1 01 02000 01 0000 110</t>
  </si>
  <si>
    <t xml:space="preserve"> 1 08 00000 00 0000 000</t>
  </si>
  <si>
    <t>Дотации бюджетам поселений на поддержку мер по обеспечению сбалансированности бюджетов</t>
  </si>
  <si>
    <t xml:space="preserve"> 2 02 01003 10 0000 151</t>
  </si>
  <si>
    <t xml:space="preserve"> 1 08 04020 01 0000 110</t>
  </si>
  <si>
    <t>Администрация Шимского муниципального района</t>
  </si>
  <si>
    <t xml:space="preserve">Государственная пошлина за совершение нотариальных действий должностными лицами органов местного </t>
  </si>
  <si>
    <t>самоуправления,уполномоченными в соответствии с</t>
  </si>
  <si>
    <t xml:space="preserve"> </t>
  </si>
  <si>
    <t>Безвозмездные поступления</t>
  </si>
  <si>
    <t>7700,00</t>
  </si>
  <si>
    <t>Шимского городского   поселения</t>
  </si>
  <si>
    <t>1 01 02010 01 0000 110</t>
  </si>
  <si>
    <t>1 11 00000 00 0000 000</t>
  </si>
  <si>
    <t>Наименование  доходов</t>
  </si>
  <si>
    <t>к решению  Совета депутатов</t>
  </si>
  <si>
    <t>Дотации   бюджетам  субъектов Российской Федерации и муниципальных  образований</t>
  </si>
  <si>
    <t xml:space="preserve">Доходы бюджета  Шимского  городского   поселения  по кодам классификации доходов бюджетов </t>
  </si>
  <si>
    <t>Дотации на выравнивание бюджетной обеспеченности</t>
  </si>
  <si>
    <t>2 02 01001 00 0000 151</t>
  </si>
  <si>
    <t>Федеральное  казначейство</t>
  </si>
  <si>
    <t>Акцизы по подакцизным товарам (продукции),производимым на территории  Российской Федерации</t>
  </si>
  <si>
    <t>1 03 02000  01 0000 110</t>
  </si>
  <si>
    <t>Доходы от продажи материальных и нематериальных  автивов</t>
  </si>
  <si>
    <t xml:space="preserve">Код админи   стратора     </t>
  </si>
  <si>
    <t xml:space="preserve">                                         Федеральная  налоговая  служба  </t>
  </si>
  <si>
    <t>Налог на доходы физических лиц</t>
  </si>
  <si>
    <t xml:space="preserve"> 1 11 05013 13 0000 120</t>
  </si>
  <si>
    <t>Дотации  бюджетам  городских поселений  на выравнивание  бюджетной обеспеченности</t>
  </si>
  <si>
    <t>1 16 00000 00 0000 000</t>
  </si>
  <si>
    <t>Штрафы,санкции,возмещение ущерба</t>
  </si>
  <si>
    <t>1 16 33000 00 0000 000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</si>
  <si>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</t>
  </si>
  <si>
    <t>1 16 33050 13 0000 140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</si>
  <si>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  для нужд городских поселений</t>
  </si>
  <si>
    <t xml:space="preserve">                                  Федеральная антимонопольная служба</t>
  </si>
  <si>
    <t xml:space="preserve">                        Правительство Новгородской области</t>
  </si>
  <si>
    <t>20000,00</t>
  </si>
  <si>
    <t>1 16 33050 13 6000 140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</si>
  <si>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  для нужд городских поселений (федеральные государственные органы,Банк России,органы управления государственными внебюджетными фондами Российской Федерации)</t>
  </si>
  <si>
    <t xml:space="preserve"> 1 11 05000 00 0000 120</t>
  </si>
  <si>
    <t>и  которые  расположены  в  границах  городских поселений</t>
  </si>
  <si>
    <t>2 02 01001 13  0000  151</t>
  </si>
  <si>
    <t>Доходы, полученные в виде арендной платы 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</si>
  <si>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</si>
  <si>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</si>
  <si>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</si>
  <si>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Прочие субсидии бюджетам городских поселений</t>
  </si>
  <si>
    <t>2 07 00000 00 0000 000</t>
  </si>
  <si>
    <t>ПРОЧИЕ БЕЗВОЗМЕЗДНЫЕ ПОСТУПЛЕНИЯ</t>
  </si>
  <si>
    <t xml:space="preserve"> 1 14 06313 13 0000 430</t>
  </si>
  <si>
    <t>1 17 00000 00 0000 000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</si>
  <si>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</si>
  <si>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</si>
  <si>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2 02 29999 13 0000 150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</si>
  <si>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предприятий,в том числе казённых)</t>
  </si>
  <si>
    <t>1 14 06025 13 0000 430</t>
  </si>
  <si>
    <t xml:space="preserve">Доходы от продажи земельных участков, находящихся в собственности городских поселений 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</si>
  <si>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</si>
  <si>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</si>
  <si>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Прочие межбюджетные трансферты, передаваемые бюджетам городских поселений</t>
  </si>
  <si>
    <t>Плата за увеличение плошади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</si>
  <si>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Штрафы,санкции, возмещение ущерба</t>
  </si>
  <si>
    <t>Прочие налоговые доходы</t>
  </si>
  <si>
    <t>Кассовое исполнение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</si>
  <si>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</si>
  <si>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</si>
  <si>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3 02 25555 13 0000 150</t>
  </si>
  <si>
    <t>4 02 25555 13 0000 150</t>
  </si>
  <si>
    <t>Доходы, получаемые в виде арендной платы за земельные 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га заключение  договоров аренды указанных земельных участков</t>
  </si>
  <si>
    <t>Доходы от использования имущества, находящегося в  государственной  и муниципальной  собственности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</si>
  <si>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</si>
  <si>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</si>
  <si>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</si>
  <si>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</si>
  <si>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</si>
  <si>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</si>
  <si>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</si>
  <si>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</si>
  <si>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</si>
  <si>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</si>
  <si>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</si>
  <si>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</si>
  <si>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</si>
  <si>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</si>
  <si>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1 14 0601 31 30000 400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</si>
  <si>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</si>
  <si>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1 14 06025 13 0000 430</t>
  </si>
  <si>
    <t>2 07 70503 13 0000 150</t>
  </si>
  <si>
    <t xml:space="preserve">   за 2022 год</t>
  </si>
  <si>
    <t>за 2022 год"</t>
  </si>
  <si>
    <t>НАЛОГИ НА СОВОКУПНЫЙ ДОХОД</t>
  </si>
  <si>
    <t>НАЛОГИ НА ИМУЩЕСТВО</t>
  </si>
  <si>
    <t>ДОХОДЫ ОТ ПРОДАЖИ МАТЕРИАЛЬНЫХ И НЕМАТЕРИАЛЬНЫХ АКТИВОВ</t>
  </si>
  <si>
    <t>НАЛОГ НА ДОХОДЫ ФИЗИЧЕСКИХ ЛИЦ</t>
  </si>
  <si>
    <t>1 01 02080 01 0000 110</t>
  </si>
  <si>
    <t>1 01 02030 01 0000 110</t>
  </si>
  <si>
    <t>1 01 02020 01 0000 110</t>
  </si>
  <si>
    <t>1 01 02000 0 10000 100</t>
  </si>
  <si>
    <t>1 03 02231  01 0000 110</t>
  </si>
  <si>
    <t>1 03 02241  01 0000 110</t>
  </si>
  <si>
    <t>1 03 02251  01 0000 110</t>
  </si>
  <si>
    <t>1 03 02261  01 0000 110</t>
  </si>
  <si>
    <t>1 05 00000 0 00000 000</t>
  </si>
  <si>
    <t>1 05 03010 01 0000 110</t>
  </si>
  <si>
    <t>1 06 00000 0 00000 000</t>
  </si>
  <si>
    <t>1 06 01030 13 0000 110</t>
  </si>
  <si>
    <t>1 06 06033 13 0000 110</t>
  </si>
  <si>
    <t>1 06 06043 13 0000 110</t>
  </si>
  <si>
    <t xml:space="preserve"> 1 11 05025 13 0000 120</t>
  </si>
  <si>
    <t>1 11 05075 13 0000 120</t>
  </si>
  <si>
    <t>1 14 06013 13  0000 430</t>
  </si>
  <si>
    <t xml:space="preserve">Доходы от продажи земельных участков,государственная собственность на которые не разгроничена и которые расположены в границах городских поселений </t>
  </si>
  <si>
    <t>1 14 06025 13  0000 430</t>
  </si>
  <si>
    <t>Доходы от продажи земельных участков,находящихся в собственности городских(за исключением земельных участков муниципальных бюджетных и автономных учреждений)</t>
  </si>
  <si>
    <t>1 14 06313 13  0000 430</t>
  </si>
  <si>
    <t xml:space="preserve">Плата за увеличение плошади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</t>
  </si>
  <si>
    <t>Штрафы,неустойки пени, уплаченные в случае просрочки исполнения поставщиком (подрядчиком , исполнителем ) обязательств предусмотренных муниципальным контрактом ,заключенным муниципальным органом, казенным учреждением городского поселения</t>
  </si>
  <si>
    <t>БЕЗВОЗМЕЗДНЫЕ ПОСТУПЛЕНИЯ ОТ ДРУГИХ БЮДЖЕТОВ БЮДЖЕТНОЙ СИСТЕМЫ РОССИЙСКОЙ ФЕДЕРАЦИИ</t>
  </si>
  <si>
    <t xml:space="preserve">2 02 20077 13 0000 150   </t>
  </si>
  <si>
    <t>2 02 49999 13 0000 150</t>
  </si>
  <si>
    <t>( рублей)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</si>
</sst>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0.0%"/>
    <numFmt numFmtId="181" formatCode="0.0000"/>
    <numFmt numFmtId="182" formatCode="0.000"/>
    <numFmt numFmtId="183" formatCode="0.00_ ;\-0.00\ "/>
    <numFmt numFmtId="184" formatCode="[$-FC19]d\ mmmm\ yyyy\ &quot;г.&quot;"/>
  </numFmts>
  <fonts count="45">
    <font>
      <sz val="10"/>
      <name val="Arial Cyr"/>
      <family val="0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 quotePrefix="1">
      <alignment horizontal="center" wrapText="1"/>
    </xf>
    <xf numFmtId="0" fontId="5" fillId="0" borderId="10" xfId="0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right" vertical="justify"/>
    </xf>
    <xf numFmtId="0" fontId="8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horizontal="right" wrapText="1"/>
    </xf>
    <xf numFmtId="2" fontId="8" fillId="0" borderId="11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justify" vertical="justify" wrapText="1"/>
    </xf>
    <xf numFmtId="2" fontId="6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 quotePrefix="1">
      <alignment horizontal="right" vertical="justify" wrapText="1"/>
    </xf>
    <xf numFmtId="0" fontId="9" fillId="0" borderId="10" xfId="0" applyFont="1" applyBorder="1" applyAlignment="1">
      <alignment horizontal="justify" vertical="justify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justify" wrapText="1"/>
    </xf>
    <xf numFmtId="0" fontId="8" fillId="0" borderId="10" xfId="0" applyFont="1" applyBorder="1" applyAlignment="1">
      <alignment horizontal="left" vertical="justify" wrapText="1"/>
    </xf>
    <xf numFmtId="0" fontId="9" fillId="0" borderId="10" xfId="0" applyFont="1" applyFill="1" applyBorder="1" applyAlignment="1">
      <alignment horizontal="right" vertical="justify"/>
    </xf>
    <xf numFmtId="0" fontId="8" fillId="0" borderId="10" xfId="0" applyFont="1" applyBorder="1" applyAlignment="1">
      <alignment horizontal="center" vertical="justify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right" vertical="justify"/>
    </xf>
    <xf numFmtId="1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vertical="top" wrapText="1"/>
    </xf>
    <xf numFmtId="0" fontId="9" fillId="34" borderId="10" xfId="0" applyFont="1" applyFill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justify" wrapText="1"/>
    </xf>
    <xf numFmtId="0" fontId="8" fillId="0" borderId="10" xfId="0" applyFont="1" applyBorder="1" applyAlignment="1">
      <alignment horizontal="justify" vertical="justify" wrapText="1"/>
    </xf>
    <xf numFmtId="0" fontId="9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9" fillId="0" borderId="10" xfId="0" applyFont="1" applyFill="1" applyBorder="1" applyAlignment="1">
      <alignment vertical="justify" wrapText="1"/>
    </xf>
    <xf numFmtId="2" fontId="4" fillId="0" borderId="1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8" fillId="0" borderId="12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 quotePrefix="1">
      <alignment horizontal="right" vertical="justify"/>
    </xf>
    <xf numFmtId="2" fontId="9" fillId="0" borderId="10" xfId="0" applyNumberFormat="1" applyFont="1" applyBorder="1" applyAlignment="1">
      <alignment horizontal="right" vertical="justify" wrapText="1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/>
    </xf>
    <xf numFmtId="4" fontId="9" fillId="34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right" vertical="justify"/>
    </xf>
    <xf numFmtId="0" fontId="9" fillId="0" borderId="10" xfId="0" applyFont="1" applyBorder="1" applyAlignment="1">
      <alignment horizontal="right" vertical="justify"/>
    </xf>
    <xf numFmtId="1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 vertical="justify"/>
    </xf>
    <xf numFmtId="0" fontId="4" fillId="0" borderId="10" xfId="0" applyFont="1" applyFill="1" applyBorder="1" applyAlignment="1" quotePrefix="1">
      <alignment horizontal="right" vertical="justify"/>
    </xf>
    <xf numFmtId="0" fontId="6" fillId="33" borderId="10" xfId="0" applyFont="1" applyFill="1" applyBorder="1" applyAlignment="1" quotePrefix="1">
      <alignment horizontal="right" vertical="justify"/>
    </xf>
    <xf numFmtId="0" fontId="8" fillId="33" borderId="10" xfId="0" applyFont="1" applyFill="1" applyBorder="1" applyAlignment="1">
      <alignment horizontal="center" vertical="top" wrapText="1"/>
    </xf>
    <xf numFmtId="183" fontId="4" fillId="0" borderId="10" xfId="60" applyNumberFormat="1" applyFont="1" applyBorder="1" applyAlignment="1">
      <alignment vertical="top"/>
    </xf>
    <xf numFmtId="49" fontId="9" fillId="0" borderId="0" xfId="0" applyNumberFormat="1" applyFont="1" applyAlignment="1">
      <alignment/>
    </xf>
    <xf numFmtId="0" fontId="9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1" fontId="9" fillId="0" borderId="10" xfId="0" applyNumberFormat="1" applyFont="1" applyBorder="1" applyAlignment="1">
      <alignment horizontal="left" vertical="justify" wrapText="1"/>
    </xf>
    <xf numFmtId="0" fontId="9" fillId="0" borderId="10" xfId="0" applyFont="1" applyBorder="1" applyAlignment="1">
      <alignment horizontal="left" vertical="justify" wrapText="1"/>
    </xf>
    <xf numFmtId="0" fontId="5" fillId="0" borderId="10" xfId="0" applyFont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justify" vertical="justify" wrapText="1"/>
    </xf>
    <xf numFmtId="49" fontId="9" fillId="0" borderId="10" xfId="0" applyNumberFormat="1" applyFont="1" applyBorder="1" applyAlignment="1">
      <alignment/>
    </xf>
    <xf numFmtId="177" fontId="9" fillId="0" borderId="10" xfId="0" applyNumberFormat="1" applyFont="1" applyBorder="1" applyAlignment="1">
      <alignment/>
    </xf>
    <xf numFmtId="0" fontId="9" fillId="0" borderId="12" xfId="0" applyFont="1" applyBorder="1" applyAlignment="1" quotePrefix="1">
      <alignment horizontal="right" vertical="justify"/>
    </xf>
    <xf numFmtId="0" fontId="6" fillId="0" borderId="12" xfId="0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Fill="1" applyBorder="1" applyAlignment="1">
      <alignment horizontal="right" vertical="justify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9" fillId="0" borderId="11" xfId="0" applyFont="1" applyBorder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vertical="justify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right" vertical="justify"/>
    </xf>
    <xf numFmtId="0" fontId="9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justify" wrapText="1"/>
    </xf>
    <xf numFmtId="0" fontId="4" fillId="0" borderId="0" xfId="0" applyFont="1" applyAlignment="1">
      <alignment horizontal="right" vertical="justify"/>
    </xf>
    <xf numFmtId="0" fontId="9" fillId="0" borderId="0" xfId="0" applyFont="1" applyAlignment="1">
      <alignment horizontal="right" vertical="justify" wrapText="1"/>
    </xf>
    <xf numFmtId="0" fontId="4" fillId="0" borderId="1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1752600</xdr:colOff>
      <xdr:row>121</xdr:row>
      <xdr:rowOff>0</xdr:rowOff>
    </xdr:from>
    <xdr:ext cx="123825" cy="219075"/>
    <xdr:sp>
      <xdr:nvSpPr>
        <xdr:cNvPr id="1" name="Text Box 1"/>
        <xdr:cNvSpPr txBox="1">
          <a:spLocks noChangeArrowheads="1"/>
        </xdr:cNvSpPr>
      </xdr:nvSpPr>
      <xdr:spPr>
        <a:xfrm>
          <a:off x="4933950" y="2575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88</xdr:row>
      <xdr:rowOff>0</xdr:rowOff>
    </xdr:from>
    <xdr:ext cx="123825" cy="228600"/>
    <xdr:sp>
      <xdr:nvSpPr>
        <xdr:cNvPr id="2" name="Text Box 1"/>
        <xdr:cNvSpPr txBox="1">
          <a:spLocks noChangeArrowheads="1"/>
        </xdr:cNvSpPr>
      </xdr:nvSpPr>
      <xdr:spPr>
        <a:xfrm>
          <a:off x="13392150" y="1744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83</xdr:row>
      <xdr:rowOff>0</xdr:rowOff>
    </xdr:from>
    <xdr:ext cx="123825" cy="228600"/>
    <xdr:sp>
      <xdr:nvSpPr>
        <xdr:cNvPr id="3" name="Text Box 1"/>
        <xdr:cNvSpPr txBox="1">
          <a:spLocks noChangeArrowheads="1"/>
        </xdr:cNvSpPr>
      </xdr:nvSpPr>
      <xdr:spPr>
        <a:xfrm>
          <a:off x="4933950" y="1719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83</xdr:row>
      <xdr:rowOff>0</xdr:rowOff>
    </xdr:from>
    <xdr:ext cx="123825" cy="228600"/>
    <xdr:sp>
      <xdr:nvSpPr>
        <xdr:cNvPr id="4" name="Text Box 1"/>
        <xdr:cNvSpPr txBox="1">
          <a:spLocks noChangeArrowheads="1"/>
        </xdr:cNvSpPr>
      </xdr:nvSpPr>
      <xdr:spPr>
        <a:xfrm>
          <a:off x="4933950" y="1719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104</xdr:row>
      <xdr:rowOff>0</xdr:rowOff>
    </xdr:from>
    <xdr:ext cx="123825" cy="228600"/>
    <xdr:sp>
      <xdr:nvSpPr>
        <xdr:cNvPr id="5" name="Text Box 1"/>
        <xdr:cNvSpPr txBox="1">
          <a:spLocks noChangeArrowheads="1"/>
        </xdr:cNvSpPr>
      </xdr:nvSpPr>
      <xdr:spPr>
        <a:xfrm>
          <a:off x="4933950" y="22498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104</xdr:row>
      <xdr:rowOff>0</xdr:rowOff>
    </xdr:from>
    <xdr:ext cx="123825" cy="228600"/>
    <xdr:sp>
      <xdr:nvSpPr>
        <xdr:cNvPr id="6" name="Text Box 1"/>
        <xdr:cNvSpPr txBox="1">
          <a:spLocks noChangeArrowheads="1"/>
        </xdr:cNvSpPr>
      </xdr:nvSpPr>
      <xdr:spPr>
        <a:xfrm>
          <a:off x="4933950" y="22498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84</xdr:row>
      <xdr:rowOff>0</xdr:rowOff>
    </xdr:from>
    <xdr:ext cx="123825" cy="228600"/>
    <xdr:sp>
      <xdr:nvSpPr>
        <xdr:cNvPr id="7" name="Text Box 1"/>
        <xdr:cNvSpPr txBox="1">
          <a:spLocks noChangeArrowheads="1"/>
        </xdr:cNvSpPr>
      </xdr:nvSpPr>
      <xdr:spPr>
        <a:xfrm>
          <a:off x="13392150" y="1719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81</xdr:row>
      <xdr:rowOff>0</xdr:rowOff>
    </xdr:from>
    <xdr:ext cx="114300" cy="228600"/>
    <xdr:sp>
      <xdr:nvSpPr>
        <xdr:cNvPr id="8" name="Text Box 1"/>
        <xdr:cNvSpPr txBox="1">
          <a:spLocks noChangeArrowheads="1"/>
        </xdr:cNvSpPr>
      </xdr:nvSpPr>
      <xdr:spPr>
        <a:xfrm>
          <a:off x="4933950" y="16954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81</xdr:row>
      <xdr:rowOff>0</xdr:rowOff>
    </xdr:from>
    <xdr:ext cx="114300" cy="228600"/>
    <xdr:sp>
      <xdr:nvSpPr>
        <xdr:cNvPr id="9" name="Text Box 1"/>
        <xdr:cNvSpPr txBox="1">
          <a:spLocks noChangeArrowheads="1"/>
        </xdr:cNvSpPr>
      </xdr:nvSpPr>
      <xdr:spPr>
        <a:xfrm>
          <a:off x="4933950" y="16954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104</xdr:row>
      <xdr:rowOff>0</xdr:rowOff>
    </xdr:from>
    <xdr:ext cx="123825" cy="228600"/>
    <xdr:sp>
      <xdr:nvSpPr>
        <xdr:cNvPr id="10" name="Text Box 1"/>
        <xdr:cNvSpPr txBox="1">
          <a:spLocks noChangeArrowheads="1"/>
        </xdr:cNvSpPr>
      </xdr:nvSpPr>
      <xdr:spPr>
        <a:xfrm>
          <a:off x="4933950" y="22498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104</xdr:row>
      <xdr:rowOff>0</xdr:rowOff>
    </xdr:from>
    <xdr:ext cx="123825" cy="228600"/>
    <xdr:sp>
      <xdr:nvSpPr>
        <xdr:cNvPr id="11" name="Text Box 1"/>
        <xdr:cNvSpPr txBox="1">
          <a:spLocks noChangeArrowheads="1"/>
        </xdr:cNvSpPr>
      </xdr:nvSpPr>
      <xdr:spPr>
        <a:xfrm>
          <a:off x="4933950" y="22498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104</xdr:row>
      <xdr:rowOff>0</xdr:rowOff>
    </xdr:from>
    <xdr:ext cx="123825" cy="228600"/>
    <xdr:sp>
      <xdr:nvSpPr>
        <xdr:cNvPr id="12" name="Text Box 1"/>
        <xdr:cNvSpPr txBox="1">
          <a:spLocks noChangeArrowheads="1"/>
        </xdr:cNvSpPr>
      </xdr:nvSpPr>
      <xdr:spPr>
        <a:xfrm>
          <a:off x="4933950" y="22498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104</xdr:row>
      <xdr:rowOff>0</xdr:rowOff>
    </xdr:from>
    <xdr:ext cx="123825" cy="228600"/>
    <xdr:sp>
      <xdr:nvSpPr>
        <xdr:cNvPr id="13" name="Text Box 1"/>
        <xdr:cNvSpPr txBox="1">
          <a:spLocks noChangeArrowheads="1"/>
        </xdr:cNvSpPr>
      </xdr:nvSpPr>
      <xdr:spPr>
        <a:xfrm>
          <a:off x="4933950" y="22498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104</xdr:row>
      <xdr:rowOff>0</xdr:rowOff>
    </xdr:from>
    <xdr:ext cx="123825" cy="228600"/>
    <xdr:sp>
      <xdr:nvSpPr>
        <xdr:cNvPr id="14" name="Text Box 1"/>
        <xdr:cNvSpPr txBox="1">
          <a:spLocks noChangeArrowheads="1"/>
        </xdr:cNvSpPr>
      </xdr:nvSpPr>
      <xdr:spPr>
        <a:xfrm>
          <a:off x="4933950" y="22498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104</xdr:row>
      <xdr:rowOff>0</xdr:rowOff>
    </xdr:from>
    <xdr:ext cx="123825" cy="228600"/>
    <xdr:sp>
      <xdr:nvSpPr>
        <xdr:cNvPr id="15" name="Text Box 1"/>
        <xdr:cNvSpPr txBox="1">
          <a:spLocks noChangeArrowheads="1"/>
        </xdr:cNvSpPr>
      </xdr:nvSpPr>
      <xdr:spPr>
        <a:xfrm>
          <a:off x="4933950" y="22498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104</xdr:row>
      <xdr:rowOff>0</xdr:rowOff>
    </xdr:from>
    <xdr:ext cx="123825" cy="228600"/>
    <xdr:sp>
      <xdr:nvSpPr>
        <xdr:cNvPr id="16" name="Text Box 1"/>
        <xdr:cNvSpPr txBox="1">
          <a:spLocks noChangeArrowheads="1"/>
        </xdr:cNvSpPr>
      </xdr:nvSpPr>
      <xdr:spPr>
        <a:xfrm>
          <a:off x="4933950" y="22498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104</xdr:row>
      <xdr:rowOff>0</xdr:rowOff>
    </xdr:from>
    <xdr:ext cx="123825" cy="228600"/>
    <xdr:sp>
      <xdr:nvSpPr>
        <xdr:cNvPr id="17" name="Text Box 1"/>
        <xdr:cNvSpPr txBox="1">
          <a:spLocks noChangeArrowheads="1"/>
        </xdr:cNvSpPr>
      </xdr:nvSpPr>
      <xdr:spPr>
        <a:xfrm>
          <a:off x="4933950" y="22498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104</xdr:row>
      <xdr:rowOff>0</xdr:rowOff>
    </xdr:from>
    <xdr:ext cx="123825" cy="228600"/>
    <xdr:sp>
      <xdr:nvSpPr>
        <xdr:cNvPr id="18" name="Text Box 1"/>
        <xdr:cNvSpPr txBox="1">
          <a:spLocks noChangeArrowheads="1"/>
        </xdr:cNvSpPr>
      </xdr:nvSpPr>
      <xdr:spPr>
        <a:xfrm>
          <a:off x="4933950" y="22498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104</xdr:row>
      <xdr:rowOff>0</xdr:rowOff>
    </xdr:from>
    <xdr:ext cx="123825" cy="228600"/>
    <xdr:sp>
      <xdr:nvSpPr>
        <xdr:cNvPr id="19" name="Text Box 1"/>
        <xdr:cNvSpPr txBox="1">
          <a:spLocks noChangeArrowheads="1"/>
        </xdr:cNvSpPr>
      </xdr:nvSpPr>
      <xdr:spPr>
        <a:xfrm>
          <a:off x="4933950" y="22498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121</xdr:row>
      <xdr:rowOff>0</xdr:rowOff>
    </xdr:from>
    <xdr:ext cx="123825" cy="476250"/>
    <xdr:sp>
      <xdr:nvSpPr>
        <xdr:cNvPr id="20" name="Text Box 1"/>
        <xdr:cNvSpPr txBox="1">
          <a:spLocks noChangeArrowheads="1"/>
        </xdr:cNvSpPr>
      </xdr:nvSpPr>
      <xdr:spPr>
        <a:xfrm>
          <a:off x="4933950" y="2575560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view="pageBreakPreview" zoomScaleNormal="75" zoomScaleSheetLayoutView="100" workbookViewId="0" topLeftCell="A1">
      <selection activeCell="C12" sqref="C12"/>
    </sheetView>
  </sheetViews>
  <sheetFormatPr defaultColWidth="9.00390625" defaultRowHeight="12.75"/>
  <cols>
    <col min="1" max="1" width="11.875" style="2" customWidth="1"/>
    <col min="2" max="2" width="29.875" style="1" customWidth="1"/>
    <col min="3" max="3" width="111.00390625" style="3" customWidth="1"/>
    <col min="4" max="4" width="24.875" style="2" customWidth="1"/>
    <col min="5" max="5" width="12.625" style="2" customWidth="1"/>
    <col min="6" max="16384" width="9.125" style="2" customWidth="1"/>
  </cols>
  <sheetData>
    <row r="1" spans="1:5" ht="19.5" customHeight="1">
      <c r="A1" s="63"/>
      <c r="B1" s="85"/>
      <c r="C1" s="145" t="s">
        <v>4</v>
      </c>
      <c r="D1" s="145"/>
      <c r="E1" s="63"/>
    </row>
    <row r="2" spans="1:5" ht="15.75" customHeight="1">
      <c r="A2" s="63"/>
      <c r="B2" s="85"/>
      <c r="C2" s="142" t="s">
        <v>23</v>
      </c>
      <c r="D2" s="142"/>
      <c r="E2" s="63"/>
    </row>
    <row r="3" spans="1:5" ht="16.5" customHeight="1" hidden="1">
      <c r="A3" s="63"/>
      <c r="B3" s="85"/>
      <c r="C3" s="142"/>
      <c r="D3" s="142"/>
      <c r="E3" s="63"/>
    </row>
    <row r="4" spans="1:5" ht="16.5" customHeight="1">
      <c r="A4" s="63"/>
      <c r="B4" s="85"/>
      <c r="C4" s="146" t="s">
        <v>19</v>
      </c>
      <c r="D4" s="146"/>
      <c r="E4" s="63"/>
    </row>
    <row r="5" spans="1:5" ht="15" customHeight="1">
      <c r="A5" s="63"/>
      <c r="B5" s="85"/>
      <c r="C5" s="142" t="s">
        <v>5</v>
      </c>
      <c r="D5" s="142"/>
      <c r="E5" s="63"/>
    </row>
    <row r="6" spans="1:5" ht="15.75" customHeight="1">
      <c r="A6" s="63"/>
      <c r="B6" s="85"/>
      <c r="C6" s="142" t="s">
        <v>19</v>
      </c>
      <c r="D6" s="142"/>
      <c r="E6" s="63"/>
    </row>
    <row r="7" spans="1:5" ht="18.75">
      <c r="A7" s="63"/>
      <c r="B7" s="85"/>
      <c r="C7" s="142" t="s">
        <v>98</v>
      </c>
      <c r="D7" s="142"/>
      <c r="E7" s="63"/>
    </row>
    <row r="8" spans="1:5" ht="14.25" customHeight="1" hidden="1">
      <c r="A8" s="63"/>
      <c r="B8" s="85"/>
      <c r="C8" s="143"/>
      <c r="D8" s="143"/>
      <c r="E8" s="63"/>
    </row>
    <row r="9" spans="1:5" ht="18.75">
      <c r="A9" s="63"/>
      <c r="B9" s="136" t="s">
        <v>25</v>
      </c>
      <c r="C9" s="136"/>
      <c r="D9" s="136"/>
      <c r="E9" s="63"/>
    </row>
    <row r="10" spans="1:5" ht="17.25" customHeight="1">
      <c r="A10" s="63"/>
      <c r="B10" s="141" t="s">
        <v>97</v>
      </c>
      <c r="C10" s="141"/>
      <c r="D10" s="141"/>
      <c r="E10" s="63"/>
    </row>
    <row r="11" spans="1:5" ht="18.75" hidden="1">
      <c r="A11" s="86"/>
      <c r="B11" s="85"/>
      <c r="C11" s="87"/>
      <c r="D11" s="63"/>
      <c r="E11" s="63"/>
    </row>
    <row r="12" spans="1:5" ht="18.75">
      <c r="A12" s="88"/>
      <c r="B12" s="85"/>
      <c r="C12" s="87"/>
      <c r="D12" s="89" t="s">
        <v>129</v>
      </c>
      <c r="E12" s="63"/>
    </row>
    <row r="13" spans="1:6" ht="16.5" customHeight="1">
      <c r="A13" s="147" t="s">
        <v>32</v>
      </c>
      <c r="B13" s="90" t="s">
        <v>2</v>
      </c>
      <c r="C13" s="91" t="s">
        <v>22</v>
      </c>
      <c r="D13" s="135" t="s">
        <v>72</v>
      </c>
      <c r="E13" s="95"/>
      <c r="F13" s="115"/>
    </row>
    <row r="14" spans="1:6" ht="18.75">
      <c r="A14" s="147"/>
      <c r="B14" s="90" t="s">
        <v>1</v>
      </c>
      <c r="C14" s="91"/>
      <c r="D14" s="135"/>
      <c r="E14" s="95"/>
      <c r="F14" s="115"/>
    </row>
    <row r="15" spans="1:6" ht="17.25" customHeight="1">
      <c r="A15" s="147"/>
      <c r="B15" s="90"/>
      <c r="C15" s="91"/>
      <c r="D15" s="135"/>
      <c r="E15" s="95"/>
      <c r="F15" s="115"/>
    </row>
    <row r="16" spans="1:6" ht="14.25" customHeight="1">
      <c r="A16" s="92">
        <v>1</v>
      </c>
      <c r="B16" s="14">
        <v>2</v>
      </c>
      <c r="C16" s="13">
        <v>3</v>
      </c>
      <c r="D16" s="90">
        <v>4</v>
      </c>
      <c r="E16" s="95"/>
      <c r="F16" s="115"/>
    </row>
    <row r="17" spans="1:6" ht="18.75" customHeight="1">
      <c r="A17" s="15">
        <v>100</v>
      </c>
      <c r="B17" s="12"/>
      <c r="C17" s="13" t="s">
        <v>28</v>
      </c>
      <c r="D17" s="27"/>
      <c r="E17" s="95"/>
      <c r="F17" s="115"/>
    </row>
    <row r="18" spans="1:6" ht="39.75" customHeight="1">
      <c r="A18" s="15">
        <v>100</v>
      </c>
      <c r="B18" s="14" t="s">
        <v>30</v>
      </c>
      <c r="C18" s="106" t="s">
        <v>29</v>
      </c>
      <c r="D18" s="24">
        <f>D19+D20+D21+D22</f>
        <v>1619823.98</v>
      </c>
      <c r="E18" s="116"/>
      <c r="F18" s="115"/>
    </row>
    <row r="19" spans="1:6" ht="96.75" customHeight="1">
      <c r="A19" s="15">
        <v>100</v>
      </c>
      <c r="B19" s="17" t="s">
        <v>107</v>
      </c>
      <c r="C19" s="62" t="s">
        <v>79</v>
      </c>
      <c r="D19" s="93">
        <v>812029.17</v>
      </c>
      <c r="E19" s="95"/>
      <c r="F19" s="115"/>
    </row>
    <row r="20" spans="1:6" ht="93.75" customHeight="1">
      <c r="A20" s="15">
        <v>100</v>
      </c>
      <c r="B20" s="17" t="s">
        <v>108</v>
      </c>
      <c r="C20" s="62" t="s">
        <v>80</v>
      </c>
      <c r="D20" s="93">
        <v>4386.2</v>
      </c>
      <c r="E20" s="95"/>
      <c r="F20" s="115"/>
    </row>
    <row r="21" spans="1:6" ht="96" customHeight="1">
      <c r="A21" s="15">
        <v>100</v>
      </c>
      <c r="B21" s="17" t="s">
        <v>109</v>
      </c>
      <c r="C21" s="62" t="s">
        <v>81</v>
      </c>
      <c r="D21" s="93">
        <v>896571.92</v>
      </c>
      <c r="E21" s="95"/>
      <c r="F21" s="115"/>
    </row>
    <row r="22" spans="1:6" ht="93.75">
      <c r="A22" s="94">
        <v>100</v>
      </c>
      <c r="B22" s="17" t="s">
        <v>110</v>
      </c>
      <c r="C22" s="62" t="s">
        <v>82</v>
      </c>
      <c r="D22" s="93">
        <v>-93163.31</v>
      </c>
      <c r="E22" s="95"/>
      <c r="F22" s="115"/>
    </row>
    <row r="23" spans="1:6" ht="21.75" customHeight="1" hidden="1">
      <c r="A23" s="15">
        <v>161</v>
      </c>
      <c r="B23" s="17"/>
      <c r="C23" s="40" t="s">
        <v>43</v>
      </c>
      <c r="D23" s="18">
        <f>D24</f>
        <v>0</v>
      </c>
      <c r="E23" s="95"/>
      <c r="F23" s="115"/>
    </row>
    <row r="24" spans="1:6" ht="24.75" customHeight="1" hidden="1">
      <c r="A24" s="15">
        <v>161</v>
      </c>
      <c r="B24" s="14" t="s">
        <v>37</v>
      </c>
      <c r="C24" s="40" t="s">
        <v>38</v>
      </c>
      <c r="D24" s="18">
        <f>D25</f>
        <v>0</v>
      </c>
      <c r="E24" s="95"/>
      <c r="F24" s="115"/>
    </row>
    <row r="25" spans="1:6" ht="48" customHeight="1" hidden="1">
      <c r="A25" s="15">
        <v>161</v>
      </c>
      <c r="B25" s="14" t="s">
        <v>39</v>
      </c>
      <c r="C25" s="40" t="s">
        <v>40</v>
      </c>
      <c r="D25" s="18">
        <v>0</v>
      </c>
      <c r="E25" s="95"/>
      <c r="F25" s="115"/>
    </row>
    <row r="26" spans="1:6" ht="53.25" customHeight="1" hidden="1">
      <c r="A26" s="95">
        <v>161</v>
      </c>
      <c r="B26" s="17" t="s">
        <v>41</v>
      </c>
      <c r="C26" s="62" t="s">
        <v>42</v>
      </c>
      <c r="D26" s="19">
        <v>0</v>
      </c>
      <c r="E26" s="95"/>
      <c r="F26" s="115"/>
    </row>
    <row r="27" spans="1:6" ht="27.75" customHeight="1" hidden="1">
      <c r="A27" s="15"/>
      <c r="B27" s="17"/>
      <c r="C27" s="62"/>
      <c r="D27" s="19"/>
      <c r="E27" s="95"/>
      <c r="F27" s="115"/>
    </row>
    <row r="28" spans="1:6" ht="66.75" customHeight="1" hidden="1">
      <c r="A28" s="95">
        <v>161</v>
      </c>
      <c r="B28" s="17" t="s">
        <v>46</v>
      </c>
      <c r="C28" s="62" t="s">
        <v>47</v>
      </c>
      <c r="D28" s="19">
        <v>0</v>
      </c>
      <c r="E28" s="95"/>
      <c r="F28" s="115"/>
    </row>
    <row r="29" spans="1:6" ht="20.25" customHeight="1">
      <c r="A29" s="16">
        <v>182</v>
      </c>
      <c r="B29" s="10"/>
      <c r="C29" s="34" t="s">
        <v>33</v>
      </c>
      <c r="D29" s="76">
        <v>15158478.01</v>
      </c>
      <c r="E29" s="95"/>
      <c r="F29" s="115"/>
    </row>
    <row r="30" spans="1:6" ht="25.5" customHeight="1" hidden="1">
      <c r="A30" s="96">
        <v>182</v>
      </c>
      <c r="B30" s="7" t="s">
        <v>8</v>
      </c>
      <c r="C30" s="60" t="s">
        <v>34</v>
      </c>
      <c r="D30" s="25" t="e">
        <f>D32+D39+#REF!+#REF!</f>
        <v>#REF!</v>
      </c>
      <c r="E30" s="95"/>
      <c r="F30" s="115"/>
    </row>
    <row r="31" spans="1:6" ht="63.75" customHeight="1">
      <c r="A31" s="96">
        <v>182</v>
      </c>
      <c r="B31" s="58" t="s">
        <v>106</v>
      </c>
      <c r="C31" s="60" t="s">
        <v>102</v>
      </c>
      <c r="D31" s="25">
        <f>D32+D38+D39+D41</f>
        <v>7878114.17</v>
      </c>
      <c r="E31" s="95"/>
      <c r="F31" s="115" t="s">
        <v>16</v>
      </c>
    </row>
    <row r="32" spans="1:6" ht="94.5" customHeight="1">
      <c r="A32" s="97">
        <v>182</v>
      </c>
      <c r="B32" s="10" t="s">
        <v>20</v>
      </c>
      <c r="C32" s="61" t="s">
        <v>83</v>
      </c>
      <c r="D32" s="39">
        <v>7531371.67</v>
      </c>
      <c r="E32" s="95"/>
      <c r="F32" s="115"/>
    </row>
    <row r="33" spans="1:6" ht="16.5" customHeight="1" hidden="1">
      <c r="A33" s="97">
        <v>182</v>
      </c>
      <c r="B33" s="56">
        <v>1.821010202001E+19</v>
      </c>
      <c r="C33" s="61" t="s">
        <v>84</v>
      </c>
      <c r="D33" s="93">
        <v>4715.38</v>
      </c>
      <c r="E33" s="95"/>
      <c r="F33" s="115"/>
    </row>
    <row r="34" spans="1:6" ht="17.25" customHeight="1" hidden="1">
      <c r="A34" s="97"/>
      <c r="B34" s="56"/>
      <c r="C34" s="61" t="s">
        <v>85</v>
      </c>
      <c r="D34" s="93">
        <v>45027.12</v>
      </c>
      <c r="E34" s="95"/>
      <c r="F34" s="115"/>
    </row>
    <row r="35" spans="1:6" ht="75" hidden="1">
      <c r="A35" s="97"/>
      <c r="B35" s="56"/>
      <c r="C35" s="61" t="s">
        <v>86</v>
      </c>
      <c r="D35" s="93">
        <v>297000</v>
      </c>
      <c r="E35" s="95"/>
      <c r="F35" s="115"/>
    </row>
    <row r="36" spans="1:6" ht="93.75" hidden="1">
      <c r="A36" s="97"/>
      <c r="B36" s="56"/>
      <c r="C36" s="61" t="s">
        <v>84</v>
      </c>
      <c r="D36" s="77"/>
      <c r="E36" s="95"/>
      <c r="F36" s="115"/>
    </row>
    <row r="37" spans="1:6" ht="37.5" hidden="1">
      <c r="A37" s="97"/>
      <c r="B37" s="56"/>
      <c r="C37" s="61" t="s">
        <v>85</v>
      </c>
      <c r="D37" s="77"/>
      <c r="E37" s="95"/>
      <c r="F37" s="115"/>
    </row>
    <row r="38" spans="1:6" ht="96" customHeight="1">
      <c r="A38" s="97">
        <v>182</v>
      </c>
      <c r="B38" s="10" t="s">
        <v>105</v>
      </c>
      <c r="C38" s="61" t="s">
        <v>84</v>
      </c>
      <c r="D38" s="77">
        <v>4715.38</v>
      </c>
      <c r="E38" s="95"/>
      <c r="F38" s="115"/>
    </row>
    <row r="39" spans="1:6" ht="79.5" customHeight="1">
      <c r="A39" s="97">
        <v>182</v>
      </c>
      <c r="B39" s="10" t="s">
        <v>104</v>
      </c>
      <c r="C39" s="107" t="s">
        <v>85</v>
      </c>
      <c r="D39" s="93">
        <v>45027.12</v>
      </c>
      <c r="E39" s="95"/>
      <c r="F39" s="115"/>
    </row>
    <row r="40" spans="1:6" ht="40.5" customHeight="1" hidden="1">
      <c r="A40" s="97">
        <v>182</v>
      </c>
      <c r="B40" s="56">
        <v>1.821010208001E+19</v>
      </c>
      <c r="C40" s="61" t="s">
        <v>85</v>
      </c>
      <c r="D40" s="93">
        <v>297000</v>
      </c>
      <c r="E40" s="95"/>
      <c r="F40" s="115"/>
    </row>
    <row r="41" spans="1:6" ht="96" customHeight="1">
      <c r="A41" s="105">
        <v>182</v>
      </c>
      <c r="B41" s="10" t="s">
        <v>103</v>
      </c>
      <c r="C41" s="61" t="s">
        <v>86</v>
      </c>
      <c r="D41" s="44">
        <v>297000</v>
      </c>
      <c r="E41" s="95"/>
      <c r="F41" s="115"/>
    </row>
    <row r="42" spans="1:6" ht="27.75" customHeight="1">
      <c r="A42" s="96">
        <v>182</v>
      </c>
      <c r="B42" s="58" t="s">
        <v>111</v>
      </c>
      <c r="C42" s="59" t="s">
        <v>99</v>
      </c>
      <c r="D42" s="117">
        <f>D43</f>
        <v>343732.3</v>
      </c>
      <c r="E42" s="95"/>
      <c r="F42" s="115"/>
    </row>
    <row r="43" spans="1:6" ht="28.5" customHeight="1">
      <c r="A43" s="97">
        <v>182</v>
      </c>
      <c r="B43" s="10" t="s">
        <v>112</v>
      </c>
      <c r="C43" s="61" t="s">
        <v>87</v>
      </c>
      <c r="D43" s="93">
        <v>343732.3</v>
      </c>
      <c r="E43" s="95"/>
      <c r="F43" s="115"/>
    </row>
    <row r="44" spans="1:6" ht="41.25" customHeight="1">
      <c r="A44" s="96">
        <v>182</v>
      </c>
      <c r="B44" s="58" t="s">
        <v>113</v>
      </c>
      <c r="C44" s="59" t="s">
        <v>100</v>
      </c>
      <c r="D44" s="117">
        <f>D45+D46+D47</f>
        <v>6936631.54</v>
      </c>
      <c r="E44" s="95"/>
      <c r="F44" s="115"/>
    </row>
    <row r="45" spans="1:6" ht="41.25" customHeight="1">
      <c r="A45" s="97">
        <v>182</v>
      </c>
      <c r="B45" s="10" t="s">
        <v>114</v>
      </c>
      <c r="C45" s="61" t="s">
        <v>88</v>
      </c>
      <c r="D45" s="93">
        <v>1307654.6</v>
      </c>
      <c r="E45" s="95"/>
      <c r="F45" s="115"/>
    </row>
    <row r="46" spans="1:6" ht="41.25" customHeight="1">
      <c r="A46" s="97">
        <v>182</v>
      </c>
      <c r="B46" s="10" t="s">
        <v>115</v>
      </c>
      <c r="C46" s="61" t="s">
        <v>89</v>
      </c>
      <c r="D46" s="93">
        <v>1321735.18</v>
      </c>
      <c r="E46" s="95"/>
      <c r="F46" s="115"/>
    </row>
    <row r="47" spans="1:6" ht="41.25" customHeight="1" hidden="1">
      <c r="A47" s="95">
        <v>182</v>
      </c>
      <c r="B47" s="98">
        <v>1.821060604313E+19</v>
      </c>
      <c r="C47" s="62" t="s">
        <v>90</v>
      </c>
      <c r="D47" s="95">
        <v>4307241.76</v>
      </c>
      <c r="E47" s="95"/>
      <c r="F47" s="115"/>
    </row>
    <row r="48" spans="1:6" ht="42.75" customHeight="1" hidden="1">
      <c r="A48" s="97">
        <v>182</v>
      </c>
      <c r="B48" s="56">
        <v>1.821060604313E+19</v>
      </c>
      <c r="C48" s="61" t="s">
        <v>90</v>
      </c>
      <c r="D48" s="93">
        <v>4307241.76</v>
      </c>
      <c r="E48" s="95"/>
      <c r="F48" s="115"/>
    </row>
    <row r="49" spans="1:6" ht="18.75" hidden="1">
      <c r="A49" s="97"/>
      <c r="B49" s="95"/>
      <c r="C49" s="61"/>
      <c r="D49" s="93"/>
      <c r="E49" s="95"/>
      <c r="F49" s="115"/>
    </row>
    <row r="50" spans="1:6" ht="75" hidden="1">
      <c r="A50" s="97"/>
      <c r="B50" s="10"/>
      <c r="C50" s="61" t="s">
        <v>86</v>
      </c>
      <c r="D50" s="77"/>
      <c r="E50" s="95"/>
      <c r="F50" s="115"/>
    </row>
    <row r="51" spans="1:6" ht="32.25" customHeight="1" hidden="1">
      <c r="A51" s="96">
        <v>707</v>
      </c>
      <c r="B51" s="7" t="s">
        <v>9</v>
      </c>
      <c r="C51" s="41" t="s">
        <v>3</v>
      </c>
      <c r="D51" s="20" t="s">
        <v>18</v>
      </c>
      <c r="E51" s="95"/>
      <c r="F51" s="115"/>
    </row>
    <row r="52" spans="1:6" ht="18" customHeight="1" hidden="1">
      <c r="A52" s="97">
        <v>707</v>
      </c>
      <c r="B52" s="10" t="s">
        <v>12</v>
      </c>
      <c r="C52" s="64" t="s">
        <v>14</v>
      </c>
      <c r="D52" s="22" t="s">
        <v>18</v>
      </c>
      <c r="E52" s="95"/>
      <c r="F52" s="115"/>
    </row>
    <row r="53" spans="1:6" ht="33.75" customHeight="1" hidden="1">
      <c r="A53" s="99"/>
      <c r="B53" s="7"/>
      <c r="C53" s="64" t="s">
        <v>15</v>
      </c>
      <c r="D53" s="22"/>
      <c r="E53" s="95"/>
      <c r="F53" s="115"/>
    </row>
    <row r="54" spans="1:6" ht="18" customHeight="1" hidden="1">
      <c r="A54" s="83"/>
      <c r="B54" s="10"/>
      <c r="C54" s="65"/>
      <c r="D54" s="23"/>
      <c r="E54" s="95"/>
      <c r="F54" s="115"/>
    </row>
    <row r="55" spans="1:6" ht="18.75" hidden="1">
      <c r="A55" s="16"/>
      <c r="B55" s="8"/>
      <c r="C55" s="13"/>
      <c r="D55" s="24"/>
      <c r="E55" s="95"/>
      <c r="F55" s="115"/>
    </row>
    <row r="56" spans="1:6" ht="34.5" customHeight="1" hidden="1">
      <c r="A56" s="83"/>
      <c r="B56" s="10"/>
      <c r="C56" s="65"/>
      <c r="D56" s="23"/>
      <c r="E56" s="95"/>
      <c r="F56" s="115"/>
    </row>
    <row r="57" spans="1:6" ht="16.5" customHeight="1" hidden="1">
      <c r="A57" s="16"/>
      <c r="B57" s="9"/>
      <c r="C57" s="7"/>
      <c r="D57" s="24"/>
      <c r="E57" s="95"/>
      <c r="F57" s="115"/>
    </row>
    <row r="58" spans="1:6" ht="16.5" customHeight="1" hidden="1">
      <c r="A58" s="83"/>
      <c r="B58" s="42"/>
      <c r="C58" s="64"/>
      <c r="D58" s="20"/>
      <c r="E58" s="95"/>
      <c r="F58" s="115"/>
    </row>
    <row r="59" spans="1:6" ht="16.5" customHeight="1" hidden="1">
      <c r="A59" s="97"/>
      <c r="B59" s="43"/>
      <c r="C59" s="64"/>
      <c r="D59" s="20"/>
      <c r="E59" s="95"/>
      <c r="F59" s="115"/>
    </row>
    <row r="60" spans="1:6" ht="16.5" customHeight="1" hidden="1">
      <c r="A60" s="97"/>
      <c r="B60" s="43"/>
      <c r="C60" s="64"/>
      <c r="D60" s="22"/>
      <c r="E60" s="95"/>
      <c r="F60" s="115"/>
    </row>
    <row r="61" spans="1:6" ht="33" customHeight="1" hidden="1">
      <c r="A61" s="16"/>
      <c r="B61" s="9"/>
      <c r="C61" s="66"/>
      <c r="D61" s="20"/>
      <c r="E61" s="95"/>
      <c r="F61" s="115"/>
    </row>
    <row r="62" spans="1:6" ht="16.5" customHeight="1" hidden="1">
      <c r="A62" s="83"/>
      <c r="B62" s="10"/>
      <c r="C62" s="65"/>
      <c r="D62" s="22"/>
      <c r="E62" s="95"/>
      <c r="F62" s="115"/>
    </row>
    <row r="63" spans="1:6" ht="33.75" customHeight="1" hidden="1">
      <c r="A63" s="16"/>
      <c r="B63" s="9"/>
      <c r="C63" s="66"/>
      <c r="D63" s="20"/>
      <c r="E63" s="95"/>
      <c r="F63" s="115"/>
    </row>
    <row r="64" spans="1:6" ht="33" customHeight="1" hidden="1">
      <c r="A64" s="83"/>
      <c r="B64" s="10"/>
      <c r="C64" s="65"/>
      <c r="D64" s="22"/>
      <c r="E64" s="95"/>
      <c r="F64" s="115"/>
    </row>
    <row r="65" spans="1:6" ht="33.75" customHeight="1" hidden="1">
      <c r="A65" s="16"/>
      <c r="B65" s="9"/>
      <c r="C65" s="66"/>
      <c r="D65" s="20"/>
      <c r="E65" s="95"/>
      <c r="F65" s="115"/>
    </row>
    <row r="66" spans="1:6" ht="16.5" customHeight="1" hidden="1">
      <c r="A66" s="83"/>
      <c r="B66" s="10"/>
      <c r="C66" s="65"/>
      <c r="D66" s="22"/>
      <c r="E66" s="95"/>
      <c r="F66" s="115"/>
    </row>
    <row r="67" spans="1:6" ht="36" customHeight="1" hidden="1">
      <c r="A67" s="16"/>
      <c r="B67" s="9"/>
      <c r="C67" s="66"/>
      <c r="D67" s="20"/>
      <c r="E67" s="95"/>
      <c r="F67" s="115"/>
    </row>
    <row r="68" spans="1:6" ht="36" customHeight="1" hidden="1">
      <c r="A68" s="83"/>
      <c r="B68" s="10"/>
      <c r="C68" s="65"/>
      <c r="D68" s="22"/>
      <c r="E68" s="95"/>
      <c r="F68" s="115"/>
    </row>
    <row r="69" spans="1:6" ht="16.5" customHeight="1" hidden="1">
      <c r="A69" s="83"/>
      <c r="B69" s="10"/>
      <c r="C69" s="65"/>
      <c r="D69" s="22"/>
      <c r="E69" s="95"/>
      <c r="F69" s="115"/>
    </row>
    <row r="70" spans="1:6" ht="102" customHeight="1" hidden="1">
      <c r="A70" s="16"/>
      <c r="B70" s="9"/>
      <c r="C70" s="66"/>
      <c r="D70" s="20"/>
      <c r="E70" s="95"/>
      <c r="F70" s="115"/>
    </row>
    <row r="71" spans="1:6" ht="50.25" customHeight="1" hidden="1">
      <c r="A71" s="83"/>
      <c r="B71" s="10"/>
      <c r="C71" s="65"/>
      <c r="D71" s="22"/>
      <c r="E71" s="95"/>
      <c r="F71" s="115"/>
    </row>
    <row r="72" spans="1:6" ht="32.25" customHeight="1" hidden="1">
      <c r="A72" s="83"/>
      <c r="B72" s="10"/>
      <c r="C72" s="65"/>
      <c r="D72" s="22"/>
      <c r="E72" s="95"/>
      <c r="F72" s="115"/>
    </row>
    <row r="73" spans="1:6" ht="50.25" customHeight="1" hidden="1">
      <c r="A73" s="16"/>
      <c r="B73" s="9"/>
      <c r="C73" s="66"/>
      <c r="D73" s="20"/>
      <c r="E73" s="95"/>
      <c r="F73" s="115"/>
    </row>
    <row r="74" spans="1:6" ht="18.75" customHeight="1" hidden="1">
      <c r="A74" s="83"/>
      <c r="B74" s="10"/>
      <c r="C74" s="67"/>
      <c r="D74" s="22"/>
      <c r="E74" s="95"/>
      <c r="F74" s="115"/>
    </row>
    <row r="75" spans="1:6" ht="15.75" customHeight="1" hidden="1">
      <c r="A75" s="83"/>
      <c r="B75" s="42"/>
      <c r="C75" s="64"/>
      <c r="D75" s="22"/>
      <c r="E75" s="95"/>
      <c r="F75" s="115"/>
    </row>
    <row r="76" spans="1:6" ht="16.5" customHeight="1" hidden="1">
      <c r="A76" s="83"/>
      <c r="B76" s="42"/>
      <c r="C76" s="64"/>
      <c r="D76" s="22"/>
      <c r="E76" s="95"/>
      <c r="F76" s="115"/>
    </row>
    <row r="77" spans="1:6" ht="34.5" customHeight="1" hidden="1">
      <c r="A77" s="97"/>
      <c r="B77" s="42"/>
      <c r="C77" s="64"/>
      <c r="D77" s="22"/>
      <c r="E77" s="95"/>
      <c r="F77" s="115"/>
    </row>
    <row r="78" spans="1:6" ht="34.5" customHeight="1" hidden="1">
      <c r="A78" s="83"/>
      <c r="B78" s="10"/>
      <c r="C78" s="65"/>
      <c r="D78" s="22"/>
      <c r="E78" s="95"/>
      <c r="F78" s="115"/>
    </row>
    <row r="79" spans="1:6" ht="33.75" customHeight="1" hidden="1">
      <c r="A79" s="83"/>
      <c r="B79" s="10"/>
      <c r="C79" s="65"/>
      <c r="D79" s="22"/>
      <c r="E79" s="95"/>
      <c r="F79" s="115"/>
    </row>
    <row r="80" spans="1:6" ht="36" customHeight="1" hidden="1">
      <c r="A80" s="83"/>
      <c r="B80" s="10"/>
      <c r="C80" s="64"/>
      <c r="D80" s="44"/>
      <c r="E80" s="95"/>
      <c r="F80" s="115"/>
    </row>
    <row r="81" spans="1:6" s="4" customFormat="1" ht="43.5" customHeight="1">
      <c r="A81" s="83">
        <v>182</v>
      </c>
      <c r="B81" s="10" t="s">
        <v>116</v>
      </c>
      <c r="C81" s="61" t="s">
        <v>89</v>
      </c>
      <c r="D81" s="44">
        <v>4307241.76</v>
      </c>
      <c r="E81" s="118"/>
      <c r="F81" s="119"/>
    </row>
    <row r="82" spans="1:6" s="4" customFormat="1" ht="18.75">
      <c r="A82" s="100">
        <v>700</v>
      </c>
      <c r="B82" s="30"/>
      <c r="C82" s="32" t="s">
        <v>13</v>
      </c>
      <c r="D82" s="33">
        <v>43598412.32</v>
      </c>
      <c r="E82" s="118"/>
      <c r="F82" s="119"/>
    </row>
    <row r="83" spans="1:6" ht="18.75" customHeight="1" hidden="1">
      <c r="A83" s="100">
        <v>700</v>
      </c>
      <c r="B83" s="45" t="s">
        <v>21</v>
      </c>
      <c r="C83" s="46" t="s">
        <v>78</v>
      </c>
      <c r="D83" s="33" t="e">
        <f>D96+D95+D85</f>
        <v>#REF!</v>
      </c>
      <c r="E83" s="95"/>
      <c r="F83" s="115"/>
    </row>
    <row r="84" spans="1:6" ht="65.25" customHeight="1" hidden="1">
      <c r="A84" s="101"/>
      <c r="B84" s="102"/>
      <c r="C84" s="47"/>
      <c r="D84" s="48"/>
      <c r="E84" s="95"/>
      <c r="F84" s="115"/>
    </row>
    <row r="85" spans="1:6" ht="18.75" customHeight="1" hidden="1">
      <c r="A85" s="100">
        <v>700</v>
      </c>
      <c r="B85" s="31" t="s">
        <v>48</v>
      </c>
      <c r="C85" s="46" t="s">
        <v>63</v>
      </c>
      <c r="D85" s="25" t="e">
        <f>D89+#REF!</f>
        <v>#REF!</v>
      </c>
      <c r="E85" s="95"/>
      <c r="F85" s="115"/>
    </row>
    <row r="86" spans="1:6" ht="18.75" customHeight="1" hidden="1">
      <c r="A86" s="16"/>
      <c r="B86" s="7"/>
      <c r="C86" s="66"/>
      <c r="D86" s="33"/>
      <c r="E86" s="95"/>
      <c r="F86" s="115"/>
    </row>
    <row r="87" spans="1:6" ht="0.75" customHeight="1">
      <c r="A87" s="83"/>
      <c r="B87" s="10"/>
      <c r="C87" s="49"/>
      <c r="D87" s="33"/>
      <c r="E87" s="95"/>
      <c r="F87" s="115"/>
    </row>
    <row r="88" spans="1:6" ht="19.5" customHeight="1">
      <c r="A88" s="126"/>
      <c r="B88" s="78"/>
      <c r="C88" s="127"/>
      <c r="D88" s="128"/>
      <c r="E88" s="130"/>
      <c r="F88" s="115"/>
    </row>
    <row r="89" spans="1:6" ht="18.75" customHeight="1">
      <c r="A89" s="137">
        <v>700</v>
      </c>
      <c r="B89" s="138" t="s">
        <v>35</v>
      </c>
      <c r="C89" s="139" t="s">
        <v>77</v>
      </c>
      <c r="D89" s="140">
        <v>1393679.85</v>
      </c>
      <c r="E89" s="95"/>
      <c r="F89" s="129"/>
    </row>
    <row r="90" spans="1:6" ht="43.5" customHeight="1">
      <c r="A90" s="137"/>
      <c r="B90" s="138"/>
      <c r="C90" s="139"/>
      <c r="D90" s="140"/>
      <c r="E90" s="95"/>
      <c r="F90" s="129"/>
    </row>
    <row r="91" spans="1:6" ht="19.5" customHeight="1" hidden="1">
      <c r="A91" s="137"/>
      <c r="B91" s="138"/>
      <c r="C91" s="139"/>
      <c r="D91" s="140"/>
      <c r="E91" s="95"/>
      <c r="F91" s="129"/>
    </row>
    <row r="92" spans="1:6" ht="18.75" customHeight="1" hidden="1">
      <c r="A92" s="97"/>
      <c r="B92" s="57"/>
      <c r="C92" s="64"/>
      <c r="D92" s="22"/>
      <c r="E92" s="95"/>
      <c r="F92" s="129"/>
    </row>
    <row r="93" spans="1:6" ht="19.5" customHeight="1" hidden="1">
      <c r="A93" s="97"/>
      <c r="B93" s="57"/>
      <c r="C93" s="64"/>
      <c r="D93" s="22"/>
      <c r="E93" s="95"/>
      <c r="F93" s="129"/>
    </row>
    <row r="94" spans="1:6" ht="66.75" customHeight="1">
      <c r="A94" s="97">
        <v>700</v>
      </c>
      <c r="B94" s="10" t="s">
        <v>117</v>
      </c>
      <c r="C94" s="64" t="s">
        <v>51</v>
      </c>
      <c r="D94" s="22">
        <v>26039.75</v>
      </c>
      <c r="E94" s="95"/>
      <c r="F94" s="129"/>
    </row>
    <row r="95" spans="1:6" ht="48.75" customHeight="1">
      <c r="A95" s="97">
        <v>700</v>
      </c>
      <c r="B95" s="57" t="s">
        <v>118</v>
      </c>
      <c r="C95" s="68" t="s">
        <v>91</v>
      </c>
      <c r="D95" s="39">
        <v>141171.96</v>
      </c>
      <c r="E95" s="95"/>
      <c r="F95" s="129"/>
    </row>
    <row r="96" spans="1:6" ht="78" customHeight="1">
      <c r="A96" s="36">
        <v>700</v>
      </c>
      <c r="B96" s="80" t="s">
        <v>52</v>
      </c>
      <c r="C96" s="69" t="s">
        <v>53</v>
      </c>
      <c r="D96" s="39">
        <v>4890491.86</v>
      </c>
      <c r="E96" s="95"/>
      <c r="F96" s="129"/>
    </row>
    <row r="97" spans="1:6" ht="45" customHeight="1">
      <c r="A97" s="55">
        <v>700</v>
      </c>
      <c r="B97" s="121" t="s">
        <v>54</v>
      </c>
      <c r="C97" s="122" t="s">
        <v>101</v>
      </c>
      <c r="D97" s="25">
        <f>D98+D101+D105</f>
        <v>1037854.38</v>
      </c>
      <c r="E97" s="95"/>
      <c r="F97" s="129"/>
    </row>
    <row r="98" spans="1:6" ht="19.5" customHeight="1" hidden="1">
      <c r="A98" s="97">
        <v>700</v>
      </c>
      <c r="B98" s="79" t="s">
        <v>93</v>
      </c>
      <c r="C98" s="64" t="s">
        <v>92</v>
      </c>
      <c r="D98" s="22">
        <v>664417.03</v>
      </c>
      <c r="E98" s="95"/>
      <c r="F98" s="129"/>
    </row>
    <row r="99" spans="1:6" ht="33" customHeight="1" hidden="1">
      <c r="A99" s="55">
        <v>700</v>
      </c>
      <c r="B99" s="50" t="s">
        <v>54</v>
      </c>
      <c r="C99" s="51" t="s">
        <v>31</v>
      </c>
      <c r="D99" s="25">
        <f>D100+D105</f>
        <v>736775.23</v>
      </c>
      <c r="E99" s="95"/>
      <c r="F99" s="129"/>
    </row>
    <row r="100" spans="1:6" ht="46.5" customHeight="1">
      <c r="A100" s="55">
        <v>700</v>
      </c>
      <c r="B100" s="108" t="s">
        <v>119</v>
      </c>
      <c r="C100" s="64" t="s">
        <v>120</v>
      </c>
      <c r="D100" s="22">
        <v>664417.03</v>
      </c>
      <c r="E100" s="95"/>
      <c r="F100" s="129"/>
    </row>
    <row r="101" spans="1:6" ht="19.5" customHeight="1" hidden="1">
      <c r="A101" s="131">
        <v>700</v>
      </c>
      <c r="B101" s="132" t="s">
        <v>95</v>
      </c>
      <c r="C101" s="133" t="s">
        <v>94</v>
      </c>
      <c r="D101" s="21">
        <v>301079.15</v>
      </c>
      <c r="E101" s="134"/>
      <c r="F101" s="115"/>
    </row>
    <row r="102" spans="1:6" ht="19.5" customHeight="1" hidden="1">
      <c r="A102" s="36"/>
      <c r="B102" s="42"/>
      <c r="C102" s="70" t="s">
        <v>49</v>
      </c>
      <c r="D102" s="22"/>
      <c r="E102" s="95"/>
      <c r="F102" s="115"/>
    </row>
    <row r="103" spans="1:6" ht="18.75" hidden="1">
      <c r="A103" s="36">
        <v>700</v>
      </c>
      <c r="B103" s="42" t="s">
        <v>64</v>
      </c>
      <c r="C103" s="70" t="s">
        <v>65</v>
      </c>
      <c r="D103" s="22">
        <v>119398.38</v>
      </c>
      <c r="E103" s="95"/>
      <c r="F103" s="115"/>
    </row>
    <row r="104" spans="1:6" ht="50.25" customHeight="1">
      <c r="A104" s="36">
        <v>700</v>
      </c>
      <c r="B104" s="108" t="s">
        <v>121</v>
      </c>
      <c r="C104" s="64" t="s">
        <v>122</v>
      </c>
      <c r="D104" s="22">
        <v>301079.15</v>
      </c>
      <c r="E104" s="95"/>
      <c r="F104" s="115"/>
    </row>
    <row r="105" spans="1:6" ht="18.75" customHeight="1" hidden="1">
      <c r="A105" s="83">
        <v>700</v>
      </c>
      <c r="B105" s="52" t="s">
        <v>58</v>
      </c>
      <c r="C105" s="68" t="s">
        <v>69</v>
      </c>
      <c r="D105" s="44">
        <v>72358.2</v>
      </c>
      <c r="E105" s="95"/>
      <c r="F105" s="115"/>
    </row>
    <row r="106" spans="1:6" ht="60.75" customHeight="1">
      <c r="A106" s="83">
        <v>700</v>
      </c>
      <c r="B106" s="108" t="s">
        <v>123</v>
      </c>
      <c r="C106" s="64" t="s">
        <v>124</v>
      </c>
      <c r="D106" s="44">
        <v>72358.2</v>
      </c>
      <c r="E106" s="95"/>
      <c r="F106" s="115"/>
    </row>
    <row r="107" spans="1:6" ht="48" customHeight="1">
      <c r="A107" s="16">
        <v>700</v>
      </c>
      <c r="B107" s="7" t="s">
        <v>37</v>
      </c>
      <c r="C107" s="51" t="s">
        <v>70</v>
      </c>
      <c r="D107" s="53">
        <f>SUM(D110)</f>
        <v>13246.61</v>
      </c>
      <c r="E107" s="95"/>
      <c r="F107" s="115"/>
    </row>
    <row r="108" spans="1:6" ht="18.75" customHeight="1" hidden="1">
      <c r="A108" s="83">
        <v>700</v>
      </c>
      <c r="B108" s="10" t="s">
        <v>66</v>
      </c>
      <c r="C108" s="64" t="s">
        <v>67</v>
      </c>
      <c r="D108" s="44">
        <v>13246.61</v>
      </c>
      <c r="E108" s="95"/>
      <c r="F108" s="115"/>
    </row>
    <row r="109" spans="1:6" ht="25.5" customHeight="1" hidden="1">
      <c r="A109" s="100">
        <v>700</v>
      </c>
      <c r="B109" s="31" t="s">
        <v>59</v>
      </c>
      <c r="C109" s="51" t="s">
        <v>71</v>
      </c>
      <c r="D109" s="33">
        <f>D110</f>
        <v>13246.61</v>
      </c>
      <c r="E109" s="95"/>
      <c r="F109" s="115"/>
    </row>
    <row r="110" spans="1:6" ht="63" customHeight="1">
      <c r="A110" s="83">
        <v>700</v>
      </c>
      <c r="B110" s="10" t="s">
        <v>66</v>
      </c>
      <c r="C110" s="64" t="s">
        <v>125</v>
      </c>
      <c r="D110" s="54">
        <v>13246.61</v>
      </c>
      <c r="E110" s="95"/>
      <c r="F110" s="115"/>
    </row>
    <row r="111" spans="1:6" ht="37.5" customHeight="1" hidden="1">
      <c r="A111" s="16">
        <v>700</v>
      </c>
      <c r="B111" s="7" t="s">
        <v>6</v>
      </c>
      <c r="C111" s="34" t="s">
        <v>17</v>
      </c>
      <c r="D111" s="76">
        <f>D121+D124+D125+D128+D129</f>
        <v>36095927.91</v>
      </c>
      <c r="E111" s="95"/>
      <c r="F111" s="115"/>
    </row>
    <row r="112" spans="1:6" ht="21" customHeight="1" hidden="1">
      <c r="A112" s="16">
        <v>701</v>
      </c>
      <c r="B112" s="7" t="s">
        <v>7</v>
      </c>
      <c r="C112" s="34" t="s">
        <v>24</v>
      </c>
      <c r="D112" s="18"/>
      <c r="E112" s="95"/>
      <c r="F112" s="115"/>
    </row>
    <row r="113" spans="1:6" ht="17.25" customHeight="1" hidden="1">
      <c r="A113" s="16">
        <v>701</v>
      </c>
      <c r="B113" s="7" t="s">
        <v>27</v>
      </c>
      <c r="C113" s="34" t="s">
        <v>26</v>
      </c>
      <c r="D113" s="76">
        <v>0</v>
      </c>
      <c r="E113" s="95"/>
      <c r="F113" s="115"/>
    </row>
    <row r="114" spans="1:6" ht="17.25" customHeight="1" hidden="1">
      <c r="A114" s="83">
        <v>701</v>
      </c>
      <c r="B114" s="10" t="s">
        <v>50</v>
      </c>
      <c r="C114" s="71" t="s">
        <v>36</v>
      </c>
      <c r="D114" s="81">
        <v>0</v>
      </c>
      <c r="E114" s="95"/>
      <c r="F114" s="115"/>
    </row>
    <row r="115" spans="1:6" ht="15.75" customHeight="1" hidden="1">
      <c r="A115" s="16">
        <v>705</v>
      </c>
      <c r="B115" s="10"/>
      <c r="C115" s="71"/>
      <c r="D115" s="76"/>
      <c r="E115" s="95"/>
      <c r="F115" s="115"/>
    </row>
    <row r="116" spans="1:6" ht="34.5" customHeight="1" hidden="1">
      <c r="A116" s="16">
        <v>705</v>
      </c>
      <c r="B116" s="82"/>
      <c r="C116" s="71"/>
      <c r="D116" s="81"/>
      <c r="E116" s="95"/>
      <c r="F116" s="115"/>
    </row>
    <row r="117" spans="1:6" ht="18" customHeight="1" hidden="1">
      <c r="A117" s="16">
        <v>705</v>
      </c>
      <c r="B117" s="11" t="s">
        <v>11</v>
      </c>
      <c r="C117" s="71" t="s">
        <v>10</v>
      </c>
      <c r="D117" s="81">
        <v>118.9</v>
      </c>
      <c r="E117" s="95"/>
      <c r="F117" s="115"/>
    </row>
    <row r="118" spans="1:6" ht="34.5" customHeight="1" hidden="1">
      <c r="A118" s="16"/>
      <c r="B118" s="11"/>
      <c r="C118" s="71"/>
      <c r="D118" s="81"/>
      <c r="E118" s="95"/>
      <c r="F118" s="115"/>
    </row>
    <row r="119" spans="1:6" ht="48" customHeight="1">
      <c r="A119" s="16">
        <v>700</v>
      </c>
      <c r="B119" s="109">
        <v>7.00202E+19</v>
      </c>
      <c r="C119" s="34" t="s">
        <v>126</v>
      </c>
      <c r="D119" s="76">
        <f>D120+D124+D127+D128</f>
        <v>35895927.91</v>
      </c>
      <c r="E119" s="95"/>
      <c r="F119" s="115"/>
    </row>
    <row r="120" spans="1:6" s="26" customFormat="1" ht="36.75" customHeight="1">
      <c r="A120" s="83">
        <v>700</v>
      </c>
      <c r="B120" s="110" t="s">
        <v>127</v>
      </c>
      <c r="C120" s="71" t="s">
        <v>74</v>
      </c>
      <c r="D120" s="22">
        <v>18286800</v>
      </c>
      <c r="E120" s="29"/>
      <c r="F120" s="123"/>
    </row>
    <row r="121" spans="1:6" s="4" customFormat="1" ht="22.5" customHeight="1" hidden="1">
      <c r="A121" s="28">
        <v>700</v>
      </c>
      <c r="B121" s="111" t="s">
        <v>73</v>
      </c>
      <c r="C121" s="72" t="s">
        <v>74</v>
      </c>
      <c r="D121" s="84">
        <v>18286800</v>
      </c>
      <c r="E121" s="118"/>
      <c r="F121" s="119"/>
    </row>
    <row r="122" spans="1:6" s="4" customFormat="1" ht="53.25" customHeight="1" hidden="1">
      <c r="A122" s="55">
        <v>903</v>
      </c>
      <c r="B122" s="112" t="s">
        <v>75</v>
      </c>
      <c r="C122" s="6" t="s">
        <v>44</v>
      </c>
      <c r="D122" s="20" t="s">
        <v>45</v>
      </c>
      <c r="E122" s="118"/>
      <c r="F122" s="119"/>
    </row>
    <row r="123" spans="1:6" s="4" customFormat="1" ht="51" customHeight="1" hidden="1">
      <c r="A123" s="55">
        <v>903</v>
      </c>
      <c r="B123" s="112" t="s">
        <v>76</v>
      </c>
      <c r="C123" s="40" t="s">
        <v>40</v>
      </c>
      <c r="D123" s="20">
        <v>0</v>
      </c>
      <c r="E123" s="118"/>
      <c r="F123" s="119"/>
    </row>
    <row r="124" spans="1:6" s="4" customFormat="1" ht="47.25" customHeight="1">
      <c r="A124" s="36">
        <v>700</v>
      </c>
      <c r="B124" s="111" t="s">
        <v>60</v>
      </c>
      <c r="C124" s="65" t="s">
        <v>61</v>
      </c>
      <c r="D124" s="38">
        <v>548053</v>
      </c>
      <c r="E124" s="118"/>
      <c r="F124" s="119"/>
    </row>
    <row r="125" spans="1:6" s="4" customFormat="1" ht="18.75" hidden="1">
      <c r="A125" s="36">
        <v>700</v>
      </c>
      <c r="B125" s="35" t="s">
        <v>62</v>
      </c>
      <c r="C125" s="73" t="s">
        <v>55</v>
      </c>
      <c r="D125" s="38">
        <v>11563600</v>
      </c>
      <c r="E125" s="118"/>
      <c r="F125" s="119"/>
    </row>
    <row r="126" spans="1:6" s="4" customFormat="1" ht="51" customHeight="1" hidden="1">
      <c r="A126" s="55">
        <v>700</v>
      </c>
      <c r="B126" s="113" t="s">
        <v>56</v>
      </c>
      <c r="C126" s="74" t="s">
        <v>57</v>
      </c>
      <c r="D126" s="20">
        <v>0</v>
      </c>
      <c r="E126" s="118"/>
      <c r="F126" s="119"/>
    </row>
    <row r="127" spans="1:6" s="4" customFormat="1" ht="29.25" customHeight="1">
      <c r="A127" s="36">
        <v>700</v>
      </c>
      <c r="B127" s="111" t="s">
        <v>62</v>
      </c>
      <c r="C127" s="73" t="s">
        <v>55</v>
      </c>
      <c r="D127" s="22">
        <v>11563600</v>
      </c>
      <c r="E127" s="118"/>
      <c r="F127" s="119"/>
    </row>
    <row r="128" spans="1:6" s="4" customFormat="1" ht="29.25" customHeight="1">
      <c r="A128" s="36">
        <v>700</v>
      </c>
      <c r="B128" s="114" t="s">
        <v>128</v>
      </c>
      <c r="C128" s="75" t="s">
        <v>68</v>
      </c>
      <c r="D128" s="39">
        <v>5497474.91</v>
      </c>
      <c r="E128" s="118"/>
      <c r="F128" s="119"/>
    </row>
    <row r="129" spans="1:6" s="4" customFormat="1" ht="29.25" customHeight="1" hidden="1">
      <c r="A129" s="36">
        <v>700</v>
      </c>
      <c r="B129" s="37" t="s">
        <v>96</v>
      </c>
      <c r="C129" s="73" t="s">
        <v>68</v>
      </c>
      <c r="D129" s="38">
        <v>200000</v>
      </c>
      <c r="E129" s="118"/>
      <c r="F129" s="119"/>
    </row>
    <row r="130" spans="1:6" s="4" customFormat="1" ht="29.25" customHeight="1" hidden="1">
      <c r="A130" s="36"/>
      <c r="B130" s="37"/>
      <c r="C130" s="65"/>
      <c r="D130" s="38"/>
      <c r="E130" s="118"/>
      <c r="F130" s="119"/>
    </row>
    <row r="131" spans="1:6" s="4" customFormat="1" ht="31.5" customHeight="1">
      <c r="A131" s="36"/>
      <c r="B131" s="37"/>
      <c r="C131" s="73"/>
      <c r="D131" s="38"/>
      <c r="E131" s="118"/>
      <c r="F131" s="119"/>
    </row>
    <row r="132" spans="1:6" s="4" customFormat="1" ht="29.25" customHeight="1">
      <c r="A132" s="144" t="s">
        <v>0</v>
      </c>
      <c r="B132" s="144"/>
      <c r="C132" s="144"/>
      <c r="D132" s="103">
        <f>D18+D29+D82</f>
        <v>60376714.31</v>
      </c>
      <c r="E132" s="118"/>
      <c r="F132" s="119"/>
    </row>
    <row r="133" spans="1:6" ht="19.5" customHeight="1">
      <c r="A133" s="95"/>
      <c r="B133" s="82"/>
      <c r="C133" s="120"/>
      <c r="D133" s="124"/>
      <c r="E133" s="125"/>
      <c r="F133" s="115"/>
    </row>
    <row r="134" spans="1:5" ht="18.75">
      <c r="A134" s="63"/>
      <c r="B134" s="85"/>
      <c r="C134" s="87"/>
      <c r="D134" s="104"/>
      <c r="E134" s="63"/>
    </row>
    <row r="135" spans="1:4" ht="18.75">
      <c r="A135" s="63"/>
      <c r="B135" s="85"/>
      <c r="C135" s="87"/>
      <c r="D135" s="104"/>
    </row>
    <row r="136" ht="16.5">
      <c r="D136" s="5"/>
    </row>
    <row r="137" ht="16.5">
      <c r="D137" s="5"/>
    </row>
    <row r="138" ht="16.5">
      <c r="D138" s="5"/>
    </row>
  </sheetData>
  <sheetProtection/>
  <mergeCells count="17">
    <mergeCell ref="C7:D7"/>
    <mergeCell ref="C8:D8"/>
    <mergeCell ref="A132:C132"/>
    <mergeCell ref="C1:D1"/>
    <mergeCell ref="C2:D2"/>
    <mergeCell ref="C3:D3"/>
    <mergeCell ref="C5:D5"/>
    <mergeCell ref="C6:D6"/>
    <mergeCell ref="C4:D4"/>
    <mergeCell ref="A13:A15"/>
    <mergeCell ref="D13:D15"/>
    <mergeCell ref="B9:D9"/>
    <mergeCell ref="A89:A91"/>
    <mergeCell ref="B89:B91"/>
    <mergeCell ref="C89:C91"/>
    <mergeCell ref="D89:D91"/>
    <mergeCell ref="B10:D10"/>
  </mergeCells>
  <printOptions/>
  <pageMargins left="0.7874015748031497" right="0.3937007874015748" top="0.5905511811023623" bottom="0.5905511811023623" header="0.3937007874015748" footer="0.3937007874015748"/>
  <pageSetup fitToHeight="0" fitToWidth="0" horizontalDpi="600" verticalDpi="600" orientation="portrait" paperSize="9" scale="49" r:id="rId2"/>
  <rowBreaks count="1" manualBreakCount="1">
    <brk id="94" max="255" man="1"/>
  </rowBreaks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2023-03-30T09:42:19Z</cp:lastPrinted>
  <dcterms:created xsi:type="dcterms:W3CDTF">2004-11-02T15:07:06Z</dcterms:created>
  <dcterms:modified xsi:type="dcterms:W3CDTF">2023-04-06T08:10:42Z</dcterms:modified>
  <cp:category/>
  <cp:version/>
  <cp:contentType/>
  <cp:contentStatus/>
</cp:coreProperties>
</file>